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rstein/Dropbox (Personal)/AAM/Consulting/Grace Museum/"/>
    </mc:Choice>
  </mc:AlternateContent>
  <bookViews>
    <workbookView xWindow="-28200" yWindow="960" windowWidth="25600" windowHeight="15460"/>
  </bookViews>
  <sheets>
    <sheet name="January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39" i="1"/>
  <c r="D15" i="1"/>
  <c r="D39" i="1"/>
  <c r="E15" i="1"/>
  <c r="E39" i="1"/>
  <c r="F15" i="1"/>
  <c r="F39" i="1"/>
  <c r="G15" i="1"/>
  <c r="G39" i="1"/>
  <c r="H15" i="1"/>
  <c r="H39" i="1"/>
  <c r="I15" i="1"/>
  <c r="I39" i="1"/>
  <c r="J15" i="1"/>
  <c r="J39" i="1"/>
  <c r="K15" i="1"/>
  <c r="K39" i="1"/>
  <c r="L15" i="1"/>
  <c r="L39" i="1"/>
  <c r="M15" i="1"/>
  <c r="M39" i="1"/>
  <c r="N15" i="1"/>
  <c r="N39" i="1"/>
  <c r="O15" i="1"/>
  <c r="O39" i="1"/>
  <c r="P15" i="1"/>
  <c r="P39" i="1"/>
  <c r="Q15" i="1"/>
  <c r="Q39" i="1"/>
  <c r="R15" i="1"/>
  <c r="R39" i="1"/>
  <c r="S15" i="1"/>
  <c r="S39" i="1"/>
  <c r="T15" i="1"/>
  <c r="T39" i="1"/>
  <c r="U15" i="1"/>
  <c r="U39" i="1"/>
  <c r="V15" i="1"/>
  <c r="V39" i="1"/>
  <c r="W15" i="1"/>
  <c r="W39" i="1"/>
  <c r="X15" i="1"/>
  <c r="X39" i="1"/>
  <c r="Y15" i="1"/>
  <c r="Y39" i="1"/>
  <c r="Z15" i="1"/>
  <c r="Z39" i="1"/>
  <c r="AA15" i="1"/>
  <c r="AA39" i="1"/>
  <c r="AB15" i="1"/>
  <c r="AB39" i="1"/>
  <c r="AC15" i="1"/>
  <c r="AC39" i="1"/>
  <c r="AD15" i="1"/>
  <c r="AD39" i="1"/>
  <c r="AE15" i="1"/>
  <c r="AE39" i="1"/>
  <c r="AF15" i="1"/>
  <c r="AF39" i="1"/>
  <c r="AG15" i="1"/>
  <c r="AG39" i="1"/>
  <c r="AH40" i="1"/>
  <c r="AH15" i="1"/>
  <c r="AH17" i="1"/>
  <c r="AH18" i="1"/>
  <c r="AH19" i="1"/>
  <c r="AH20" i="1"/>
  <c r="AH21" i="1"/>
  <c r="AH22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14" i="1"/>
  <c r="AH13" i="1"/>
  <c r="AH12" i="1"/>
  <c r="AH11" i="1"/>
  <c r="AH10" i="1"/>
  <c r="AH9" i="1"/>
  <c r="AH8" i="1"/>
  <c r="AH7" i="1"/>
  <c r="AH6" i="1"/>
  <c r="AH5" i="1"/>
  <c r="AH4" i="1"/>
  <c r="AH3" i="1"/>
  <c r="AH2" i="1"/>
</calcChain>
</file>

<file path=xl/sharedStrings.xml><?xml version="1.0" encoding="utf-8"?>
<sst xmlns="http://schemas.openxmlformats.org/spreadsheetml/2006/main" count="84" uniqueCount="42">
  <si>
    <t xml:space="preserve"> </t>
  </si>
  <si>
    <t>ADMISSIONS</t>
  </si>
  <si>
    <t>Active Military - Adult</t>
  </si>
  <si>
    <t>Active Military - Child</t>
  </si>
  <si>
    <t>Adult</t>
  </si>
  <si>
    <t>Child 3 and Under</t>
  </si>
  <si>
    <t>Child 4-12</t>
  </si>
  <si>
    <t>College Student</t>
  </si>
  <si>
    <t>Member -Adult</t>
  </si>
  <si>
    <t>Member - Child</t>
  </si>
  <si>
    <t>Military - Retired</t>
  </si>
  <si>
    <t>Senior 55+</t>
  </si>
  <si>
    <t>Youth 13-17</t>
  </si>
  <si>
    <t>Adult Group</t>
  </si>
  <si>
    <t>College Tour</t>
  </si>
  <si>
    <t>Subtotal - Admissions</t>
  </si>
  <si>
    <t>OTHER</t>
  </si>
  <si>
    <t>Preschool</t>
  </si>
  <si>
    <t>Elementary</t>
  </si>
  <si>
    <t>Middle</t>
  </si>
  <si>
    <t>High School</t>
  </si>
  <si>
    <t>Adult Chaperone/Teachers</t>
  </si>
  <si>
    <t>CLASSES</t>
  </si>
  <si>
    <t>Adults</t>
  </si>
  <si>
    <t>Children</t>
  </si>
  <si>
    <t>GRACE ACADEMY</t>
  </si>
  <si>
    <t>TOT SPOT</t>
  </si>
  <si>
    <t>HOME SCHOOL CLASSES</t>
  </si>
  <si>
    <t>BOOK READING</t>
  </si>
  <si>
    <t>BIRTHDAY PARTIES</t>
  </si>
  <si>
    <t>GRACE VENUE RENTALS</t>
  </si>
  <si>
    <t xml:space="preserve">  </t>
  </si>
  <si>
    <t>Type</t>
  </si>
  <si>
    <t>other</t>
  </si>
  <si>
    <t>CHILD/YOUTH TOURS</t>
  </si>
  <si>
    <t>EVENTS</t>
  </si>
  <si>
    <t>FREE THURSDAYS</t>
  </si>
  <si>
    <t>Grace Academy</t>
  </si>
  <si>
    <t>Rentals</t>
  </si>
  <si>
    <t>Category</t>
  </si>
  <si>
    <t>TOTAL</t>
  </si>
  <si>
    <t>crosscheck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</si>
</sst>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3" borderId="0" xfId="0" applyFont="1" applyFill="1"/>
    <xf numFmtId="0" fontId="1" fillId="2" borderId="0" xfId="0" applyFont="1" applyFill="1"/>
    <xf numFmtId="14" fontId="1" fillId="0" borderId="0" xfId="0" applyNumberFormat="1" applyFont="1"/>
    <xf numFmtId="0" fontId="1" fillId="2" borderId="0" xfId="0" applyFont="1" applyFill="1" applyBorder="1"/>
    <xf numFmtId="0" fontId="1" fillId="0" borderId="0" xfId="0" applyFont="1" applyFill="1"/>
    <xf numFmtId="0" fontId="1" fillId="0" borderId="0" xfId="0" applyFont="1" applyAlignment="1">
      <alignment wrapText="1"/>
    </xf>
    <xf numFmtId="14" fontId="1" fillId="3" borderId="0" xfId="0" applyNumberFormat="1" applyFont="1" applyFill="1"/>
    <xf numFmtId="17" fontId="2" fillId="0" borderId="0" xfId="0" applyNumberFormat="1" applyFont="1" applyAlignment="1">
      <alignment horizontal="center"/>
    </xf>
    <xf numFmtId="0" fontId="1" fillId="4" borderId="0" xfId="0" applyFont="1" applyFill="1"/>
    <xf numFmtId="14" fontId="1" fillId="4" borderId="0" xfId="0" applyNumberFormat="1" applyFont="1" applyFill="1"/>
    <xf numFmtId="0" fontId="1" fillId="4" borderId="0" xfId="0" applyFont="1" applyFill="1" applyBorder="1"/>
    <xf numFmtId="0" fontId="2" fillId="0" borderId="2" xfId="0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44"/>
  <sheetViews>
    <sheetView tabSelected="1" zoomScale="120" zoomScaleNormal="120" zoomScalePageLayoutView="12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F43" sqref="F43"/>
    </sheetView>
  </sheetViews>
  <sheetFormatPr baseColWidth="10" defaultColWidth="8.83203125" defaultRowHeight="16" x14ac:dyDescent="0.2"/>
  <cols>
    <col min="1" max="1" width="26" style="2" bestFit="1" customWidth="1"/>
    <col min="2" max="2" width="19.6640625" style="2" customWidth="1"/>
    <col min="3" max="4" width="8.83203125" style="3"/>
    <col min="5" max="16384" width="8.83203125" style="2"/>
  </cols>
  <sheetData>
    <row r="1" spans="1:34" x14ac:dyDescent="0.2">
      <c r="A1" s="10" t="s">
        <v>39</v>
      </c>
      <c r="B1" s="1" t="s">
        <v>32</v>
      </c>
      <c r="C1" s="9">
        <v>42736</v>
      </c>
      <c r="D1" s="9">
        <v>42737</v>
      </c>
      <c r="E1" s="9">
        <v>42738</v>
      </c>
      <c r="F1" s="9">
        <v>42739</v>
      </c>
      <c r="G1" s="9">
        <v>42740</v>
      </c>
      <c r="H1" s="9">
        <v>42741</v>
      </c>
      <c r="I1" s="9">
        <v>42742</v>
      </c>
      <c r="J1" s="9">
        <v>42743</v>
      </c>
      <c r="K1" s="9">
        <v>42744</v>
      </c>
      <c r="L1" s="9">
        <v>42745</v>
      </c>
      <c r="M1" s="9">
        <v>42746</v>
      </c>
      <c r="N1" s="9">
        <v>42747</v>
      </c>
      <c r="O1" s="9">
        <v>42748</v>
      </c>
      <c r="P1" s="9">
        <v>42749</v>
      </c>
      <c r="Q1" s="9">
        <v>42750</v>
      </c>
      <c r="R1" s="9">
        <v>42751</v>
      </c>
      <c r="S1" s="9">
        <v>42752</v>
      </c>
      <c r="T1" s="9">
        <v>42753</v>
      </c>
      <c r="U1" s="9">
        <v>42754</v>
      </c>
      <c r="V1" s="9">
        <v>42755</v>
      </c>
      <c r="W1" s="9">
        <v>42756</v>
      </c>
      <c r="X1" s="9">
        <v>42757</v>
      </c>
      <c r="Y1" s="9">
        <v>42758</v>
      </c>
      <c r="Z1" s="9">
        <v>42759</v>
      </c>
      <c r="AA1" s="9">
        <v>42760</v>
      </c>
      <c r="AB1" s="9">
        <v>42761</v>
      </c>
      <c r="AC1" s="9">
        <v>42762</v>
      </c>
      <c r="AD1" s="9">
        <v>42763</v>
      </c>
      <c r="AE1" s="9">
        <v>42764</v>
      </c>
      <c r="AF1" s="9">
        <v>42765</v>
      </c>
      <c r="AG1" s="9">
        <v>42766</v>
      </c>
      <c r="AH1" s="1" t="s">
        <v>40</v>
      </c>
    </row>
    <row r="2" spans="1:34" s="4" customFormat="1" x14ac:dyDescent="0.2">
      <c r="A2" s="4" t="s">
        <v>1</v>
      </c>
      <c r="B2" s="4" t="s">
        <v>2</v>
      </c>
      <c r="E2" s="4">
        <v>5</v>
      </c>
      <c r="F2" s="4">
        <v>1</v>
      </c>
      <c r="G2" s="4">
        <v>5</v>
      </c>
      <c r="H2" s="4">
        <v>1</v>
      </c>
      <c r="I2" s="4">
        <v>15</v>
      </c>
      <c r="M2" s="4">
        <v>2</v>
      </c>
      <c r="N2" s="4">
        <v>3</v>
      </c>
      <c r="O2" s="4">
        <v>3</v>
      </c>
      <c r="P2" s="4">
        <v>2</v>
      </c>
      <c r="S2" s="4">
        <v>3</v>
      </c>
      <c r="T2" s="4">
        <v>4</v>
      </c>
      <c r="U2" s="4">
        <v>4</v>
      </c>
      <c r="V2" s="4">
        <v>2</v>
      </c>
      <c r="W2" s="4">
        <v>12</v>
      </c>
      <c r="Z2" s="4">
        <v>5</v>
      </c>
      <c r="AA2" s="4">
        <v>3</v>
      </c>
      <c r="AB2" s="4">
        <v>1</v>
      </c>
      <c r="AD2" s="4">
        <v>9</v>
      </c>
      <c r="AH2" s="4">
        <f>SUM(C2:AG2)</f>
        <v>80</v>
      </c>
    </row>
    <row r="3" spans="1:34" s="4" customFormat="1" x14ac:dyDescent="0.2">
      <c r="A3" s="4" t="s">
        <v>1</v>
      </c>
      <c r="B3" s="4" t="s">
        <v>3</v>
      </c>
      <c r="E3" s="4">
        <v>12</v>
      </c>
      <c r="F3" s="4">
        <v>1</v>
      </c>
      <c r="G3" s="4">
        <v>4</v>
      </c>
      <c r="H3" s="4">
        <v>2</v>
      </c>
      <c r="I3" s="4">
        <v>7</v>
      </c>
      <c r="M3" s="4">
        <v>4</v>
      </c>
      <c r="N3" s="4">
        <v>4</v>
      </c>
      <c r="P3" s="4">
        <v>3</v>
      </c>
      <c r="S3" s="4">
        <v>6</v>
      </c>
      <c r="T3" s="4">
        <v>5</v>
      </c>
      <c r="U3" s="4">
        <v>4</v>
      </c>
      <c r="V3" s="4">
        <v>2</v>
      </c>
      <c r="W3" s="4">
        <v>10</v>
      </c>
      <c r="Z3" s="4">
        <v>3</v>
      </c>
      <c r="AA3" s="4">
        <v>2</v>
      </c>
      <c r="AB3" s="4">
        <v>3</v>
      </c>
      <c r="AD3" s="4">
        <v>3</v>
      </c>
      <c r="AH3" s="4">
        <f t="shared" ref="AH3:AH14" si="0">SUM(C3:AG3)</f>
        <v>75</v>
      </c>
    </row>
    <row r="4" spans="1:34" s="4" customFormat="1" x14ac:dyDescent="0.2">
      <c r="A4" s="4" t="s">
        <v>1</v>
      </c>
      <c r="B4" s="4" t="s">
        <v>4</v>
      </c>
      <c r="E4" s="4">
        <v>6</v>
      </c>
      <c r="F4" s="4">
        <v>4</v>
      </c>
      <c r="G4" s="4">
        <v>6</v>
      </c>
      <c r="H4" s="4">
        <v>7</v>
      </c>
      <c r="I4" s="4">
        <v>24</v>
      </c>
      <c r="L4" s="4">
        <v>2</v>
      </c>
      <c r="M4" s="4">
        <v>1</v>
      </c>
      <c r="N4" s="4">
        <v>3</v>
      </c>
      <c r="O4" s="4">
        <v>3</v>
      </c>
      <c r="P4" s="4">
        <v>15</v>
      </c>
      <c r="S4" s="4">
        <v>3</v>
      </c>
      <c r="T4" s="4">
        <v>4</v>
      </c>
      <c r="U4" s="4">
        <v>1</v>
      </c>
      <c r="V4" s="4">
        <v>1</v>
      </c>
      <c r="W4" s="4">
        <v>28</v>
      </c>
      <c r="Z4" s="4">
        <v>3</v>
      </c>
      <c r="AA4" s="4">
        <v>1</v>
      </c>
      <c r="AB4" s="4">
        <v>5</v>
      </c>
      <c r="AC4" s="4">
        <v>4</v>
      </c>
      <c r="AD4" s="4">
        <v>18</v>
      </c>
      <c r="AG4" s="4">
        <v>1</v>
      </c>
      <c r="AH4" s="4">
        <f t="shared" si="0"/>
        <v>140</v>
      </c>
    </row>
    <row r="5" spans="1:34" s="4" customFormat="1" x14ac:dyDescent="0.2">
      <c r="A5" s="4" t="s">
        <v>1</v>
      </c>
      <c r="B5" s="4" t="s">
        <v>5</v>
      </c>
      <c r="F5" s="4">
        <v>2</v>
      </c>
      <c r="G5" s="4">
        <v>2</v>
      </c>
      <c r="H5" s="4">
        <v>2</v>
      </c>
      <c r="I5" s="4">
        <v>8</v>
      </c>
      <c r="N5" s="4">
        <v>3</v>
      </c>
      <c r="P5" s="4">
        <v>7</v>
      </c>
      <c r="S5" s="4">
        <v>3</v>
      </c>
      <c r="T5" s="4">
        <v>4</v>
      </c>
      <c r="V5" s="4">
        <v>3</v>
      </c>
      <c r="W5" s="4">
        <v>5</v>
      </c>
      <c r="Z5" s="4">
        <v>1</v>
      </c>
      <c r="AB5" s="4">
        <v>5</v>
      </c>
      <c r="AC5" s="4">
        <v>2</v>
      </c>
      <c r="AD5" s="4">
        <v>6</v>
      </c>
      <c r="AG5" s="4">
        <v>2</v>
      </c>
      <c r="AH5" s="4">
        <f t="shared" si="0"/>
        <v>55</v>
      </c>
    </row>
    <row r="6" spans="1:34" s="4" customFormat="1" x14ac:dyDescent="0.2">
      <c r="A6" s="4" t="s">
        <v>1</v>
      </c>
      <c r="B6" s="4" t="s">
        <v>6</v>
      </c>
      <c r="E6" s="4">
        <v>4</v>
      </c>
      <c r="F6" s="4">
        <v>5</v>
      </c>
      <c r="G6" s="4">
        <v>7</v>
      </c>
      <c r="H6" s="4">
        <v>4</v>
      </c>
      <c r="I6" s="4">
        <v>14</v>
      </c>
      <c r="L6" s="4">
        <v>1</v>
      </c>
      <c r="O6" s="4">
        <v>4</v>
      </c>
      <c r="P6" s="4">
        <v>17</v>
      </c>
      <c r="S6" s="4">
        <v>1</v>
      </c>
      <c r="T6" s="4">
        <v>4</v>
      </c>
      <c r="U6" s="4">
        <v>2</v>
      </c>
      <c r="W6" s="4">
        <v>13</v>
      </c>
      <c r="Z6" s="4">
        <v>2</v>
      </c>
      <c r="AB6" s="4">
        <v>2</v>
      </c>
      <c r="AD6" s="4">
        <v>17</v>
      </c>
      <c r="AH6" s="4">
        <f t="shared" si="0"/>
        <v>97</v>
      </c>
    </row>
    <row r="7" spans="1:34" s="4" customFormat="1" x14ac:dyDescent="0.2">
      <c r="A7" s="4" t="s">
        <v>1</v>
      </c>
      <c r="B7" s="4" t="s">
        <v>7</v>
      </c>
      <c r="E7" s="4">
        <v>2</v>
      </c>
      <c r="F7" s="4">
        <v>4</v>
      </c>
      <c r="G7" s="4">
        <v>5</v>
      </c>
      <c r="H7" s="4">
        <v>2</v>
      </c>
      <c r="I7" s="4">
        <v>5</v>
      </c>
      <c r="L7" s="4">
        <v>4</v>
      </c>
      <c r="M7" s="4">
        <v>1</v>
      </c>
      <c r="N7" s="4">
        <v>1</v>
      </c>
      <c r="O7" s="4">
        <v>2</v>
      </c>
      <c r="P7" s="4">
        <v>4</v>
      </c>
      <c r="T7" s="4">
        <v>1</v>
      </c>
      <c r="U7" s="4">
        <v>1</v>
      </c>
      <c r="V7" s="4">
        <v>3</v>
      </c>
      <c r="W7" s="4">
        <v>5</v>
      </c>
      <c r="Z7" s="4">
        <v>1</v>
      </c>
      <c r="AC7" s="4">
        <v>2</v>
      </c>
      <c r="AD7" s="4">
        <v>3</v>
      </c>
      <c r="AH7" s="4">
        <f t="shared" si="0"/>
        <v>46</v>
      </c>
    </row>
    <row r="8" spans="1:34" s="4" customFormat="1" x14ac:dyDescent="0.2">
      <c r="A8" s="4" t="s">
        <v>1</v>
      </c>
      <c r="B8" s="4" t="s">
        <v>8</v>
      </c>
      <c r="E8" s="4">
        <v>1</v>
      </c>
      <c r="F8" s="4">
        <v>7</v>
      </c>
      <c r="G8" s="4">
        <v>2</v>
      </c>
      <c r="H8" s="4">
        <v>1</v>
      </c>
      <c r="I8" s="4">
        <v>1</v>
      </c>
      <c r="N8" s="4">
        <v>4</v>
      </c>
      <c r="O8" s="4">
        <v>2</v>
      </c>
      <c r="P8" s="4">
        <v>4</v>
      </c>
      <c r="T8" s="4">
        <v>2</v>
      </c>
      <c r="V8" s="4">
        <v>2</v>
      </c>
      <c r="W8" s="4">
        <v>1</v>
      </c>
      <c r="Z8" s="4">
        <v>3</v>
      </c>
      <c r="AA8" s="4">
        <v>1</v>
      </c>
      <c r="AB8" s="4">
        <v>3</v>
      </c>
      <c r="AC8" s="4">
        <v>1</v>
      </c>
      <c r="AD8" s="4">
        <v>3</v>
      </c>
      <c r="AH8" s="4">
        <f t="shared" si="0"/>
        <v>38</v>
      </c>
    </row>
    <row r="9" spans="1:34" s="4" customFormat="1" x14ac:dyDescent="0.2">
      <c r="A9" s="4" t="s">
        <v>1</v>
      </c>
      <c r="B9" s="4" t="s">
        <v>9</v>
      </c>
      <c r="E9" s="4">
        <v>1</v>
      </c>
      <c r="F9" s="4">
        <v>3</v>
      </c>
      <c r="G9" s="4">
        <v>1</v>
      </c>
      <c r="H9" s="4">
        <v>1</v>
      </c>
      <c r="I9" s="4">
        <v>1</v>
      </c>
      <c r="M9" s="4">
        <v>1</v>
      </c>
      <c r="N9" s="4">
        <v>8</v>
      </c>
      <c r="P9" s="4">
        <v>4</v>
      </c>
      <c r="T9" s="4">
        <v>2</v>
      </c>
      <c r="V9" s="4">
        <v>2</v>
      </c>
      <c r="W9" s="4">
        <v>1</v>
      </c>
      <c r="AA9" s="4">
        <v>4</v>
      </c>
      <c r="AB9" s="4">
        <v>1</v>
      </c>
      <c r="AC9" s="4">
        <v>2</v>
      </c>
      <c r="AD9" s="4">
        <v>2</v>
      </c>
      <c r="AH9" s="4">
        <f t="shared" si="0"/>
        <v>34</v>
      </c>
    </row>
    <row r="10" spans="1:34" s="4" customFormat="1" x14ac:dyDescent="0.2">
      <c r="A10" s="4" t="s">
        <v>1</v>
      </c>
      <c r="B10" s="4" t="s">
        <v>10</v>
      </c>
      <c r="E10" s="4">
        <v>1</v>
      </c>
      <c r="F10" s="4">
        <v>2</v>
      </c>
      <c r="H10" s="4">
        <v>2</v>
      </c>
      <c r="I10" s="4">
        <v>2</v>
      </c>
      <c r="P10" s="4">
        <v>6</v>
      </c>
      <c r="T10" s="4">
        <v>4</v>
      </c>
      <c r="W10" s="4">
        <v>5</v>
      </c>
      <c r="AA10" s="4">
        <v>2</v>
      </c>
      <c r="AH10" s="4">
        <f t="shared" si="0"/>
        <v>24</v>
      </c>
    </row>
    <row r="11" spans="1:34" s="4" customFormat="1" x14ac:dyDescent="0.2">
      <c r="A11" s="4" t="s">
        <v>1</v>
      </c>
      <c r="B11" s="4" t="s">
        <v>11</v>
      </c>
      <c r="H11" s="4">
        <v>1</v>
      </c>
      <c r="I11" s="4">
        <v>9</v>
      </c>
      <c r="M11" s="4">
        <v>2</v>
      </c>
      <c r="O11" s="4">
        <v>3</v>
      </c>
      <c r="P11" s="4">
        <v>7</v>
      </c>
      <c r="S11" s="4">
        <v>1</v>
      </c>
      <c r="T11" s="4">
        <v>1</v>
      </c>
      <c r="U11" s="4">
        <v>2</v>
      </c>
      <c r="V11" s="4">
        <v>8</v>
      </c>
      <c r="W11" s="4">
        <v>5</v>
      </c>
      <c r="AB11" s="4">
        <v>3</v>
      </c>
      <c r="AC11" s="4">
        <v>2</v>
      </c>
      <c r="AD11" s="4">
        <v>10</v>
      </c>
      <c r="AG11" s="4">
        <v>2</v>
      </c>
      <c r="AH11" s="4">
        <f t="shared" si="0"/>
        <v>56</v>
      </c>
    </row>
    <row r="12" spans="1:34" s="4" customFormat="1" x14ac:dyDescent="0.2">
      <c r="A12" s="4" t="s">
        <v>1</v>
      </c>
      <c r="B12" s="4" t="s">
        <v>12</v>
      </c>
      <c r="G12" s="4">
        <v>8</v>
      </c>
      <c r="H12" s="4">
        <v>1</v>
      </c>
      <c r="N12" s="4">
        <v>1</v>
      </c>
      <c r="P12" s="4">
        <v>3</v>
      </c>
      <c r="W12" s="4">
        <v>2</v>
      </c>
      <c r="Z12" s="4">
        <v>1</v>
      </c>
      <c r="AD12" s="4">
        <v>1</v>
      </c>
      <c r="AH12" s="4">
        <f t="shared" si="0"/>
        <v>17</v>
      </c>
    </row>
    <row r="13" spans="1:34" s="4" customFormat="1" x14ac:dyDescent="0.2">
      <c r="A13" s="4" t="s">
        <v>1</v>
      </c>
      <c r="B13" s="4" t="s">
        <v>13</v>
      </c>
      <c r="AH13" s="4">
        <f t="shared" si="0"/>
        <v>0</v>
      </c>
    </row>
    <row r="14" spans="1:34" s="4" customFormat="1" x14ac:dyDescent="0.2">
      <c r="A14" s="4" t="s">
        <v>1</v>
      </c>
      <c r="B14" s="4" t="s">
        <v>14</v>
      </c>
      <c r="AH14" s="4">
        <f t="shared" si="0"/>
        <v>0</v>
      </c>
    </row>
    <row r="15" spans="1:34" s="15" customFormat="1" x14ac:dyDescent="0.2">
      <c r="A15" s="15" t="s">
        <v>1</v>
      </c>
      <c r="B15" s="15" t="s">
        <v>15</v>
      </c>
      <c r="C15" s="15">
        <f t="shared" ref="C15:AF15" si="1">SUM(C2:C14)</f>
        <v>0</v>
      </c>
      <c r="D15" s="15">
        <f>SUM(D2:D14)</f>
        <v>0</v>
      </c>
      <c r="E15" s="15">
        <f t="shared" si="1"/>
        <v>32</v>
      </c>
      <c r="F15" s="15">
        <f t="shared" si="1"/>
        <v>29</v>
      </c>
      <c r="G15" s="15">
        <f t="shared" si="1"/>
        <v>40</v>
      </c>
      <c r="H15" s="15">
        <f t="shared" si="1"/>
        <v>24</v>
      </c>
      <c r="I15" s="15">
        <f>SUM(I2:I14)</f>
        <v>86</v>
      </c>
      <c r="J15" s="15">
        <f t="shared" si="1"/>
        <v>0</v>
      </c>
      <c r="K15" s="15">
        <f t="shared" si="1"/>
        <v>0</v>
      </c>
      <c r="L15" s="15">
        <f t="shared" si="1"/>
        <v>7</v>
      </c>
      <c r="M15" s="15">
        <f t="shared" si="1"/>
        <v>11</v>
      </c>
      <c r="N15" s="15">
        <f t="shared" si="1"/>
        <v>27</v>
      </c>
      <c r="O15" s="15">
        <f t="shared" si="1"/>
        <v>17</v>
      </c>
      <c r="P15" s="15">
        <f t="shared" si="1"/>
        <v>72</v>
      </c>
      <c r="Q15" s="15">
        <f t="shared" si="1"/>
        <v>0</v>
      </c>
      <c r="R15" s="15">
        <f t="shared" si="1"/>
        <v>0</v>
      </c>
      <c r="S15" s="15">
        <f t="shared" si="1"/>
        <v>17</v>
      </c>
      <c r="T15" s="15">
        <f t="shared" si="1"/>
        <v>31</v>
      </c>
      <c r="U15" s="15">
        <f t="shared" si="1"/>
        <v>14</v>
      </c>
      <c r="V15" s="15">
        <f t="shared" si="1"/>
        <v>23</v>
      </c>
      <c r="W15" s="15">
        <f t="shared" si="1"/>
        <v>87</v>
      </c>
      <c r="X15" s="15">
        <f t="shared" si="1"/>
        <v>0</v>
      </c>
      <c r="Y15" s="15">
        <f t="shared" si="1"/>
        <v>0</v>
      </c>
      <c r="Z15" s="15">
        <f t="shared" si="1"/>
        <v>19</v>
      </c>
      <c r="AA15" s="15">
        <f t="shared" si="1"/>
        <v>13</v>
      </c>
      <c r="AB15" s="15">
        <f t="shared" si="1"/>
        <v>23</v>
      </c>
      <c r="AC15" s="15">
        <f t="shared" si="1"/>
        <v>13</v>
      </c>
      <c r="AD15" s="15">
        <f t="shared" si="1"/>
        <v>72</v>
      </c>
      <c r="AE15" s="15">
        <f t="shared" si="1"/>
        <v>0</v>
      </c>
      <c r="AF15" s="15">
        <f t="shared" si="1"/>
        <v>0</v>
      </c>
      <c r="AG15" s="15">
        <f>SUM(AG2:AG14)</f>
        <v>5</v>
      </c>
      <c r="AH15" s="15">
        <f>SUM(C15:AG15)</f>
        <v>662</v>
      </c>
    </row>
    <row r="16" spans="1:34" s="7" customFormat="1" x14ac:dyDescent="0.2"/>
    <row r="17" spans="1:34" s="11" customFormat="1" x14ac:dyDescent="0.2">
      <c r="A17" s="11" t="s">
        <v>16</v>
      </c>
      <c r="B17" s="11" t="s">
        <v>33</v>
      </c>
      <c r="E17" s="11">
        <v>56</v>
      </c>
      <c r="F17" s="11">
        <v>13</v>
      </c>
      <c r="G17" s="11">
        <v>7</v>
      </c>
      <c r="H17" s="11">
        <v>8</v>
      </c>
      <c r="I17" s="11">
        <v>14</v>
      </c>
      <c r="K17" s="11">
        <v>13</v>
      </c>
      <c r="L17" s="11">
        <v>26</v>
      </c>
      <c r="M17" s="11">
        <v>25</v>
      </c>
      <c r="N17" s="11">
        <v>17</v>
      </c>
      <c r="O17" s="11">
        <v>15</v>
      </c>
      <c r="P17" s="11">
        <v>9</v>
      </c>
      <c r="S17" s="11">
        <v>45</v>
      </c>
      <c r="T17" s="11">
        <v>26</v>
      </c>
      <c r="U17" s="11">
        <v>23</v>
      </c>
      <c r="V17" s="11">
        <v>9</v>
      </c>
      <c r="W17" s="11">
        <v>6</v>
      </c>
      <c r="X17" s="11">
        <v>60</v>
      </c>
      <c r="Z17" s="11">
        <v>35</v>
      </c>
      <c r="AA17" s="11">
        <v>21</v>
      </c>
      <c r="AB17" s="11">
        <v>32</v>
      </c>
      <c r="AC17" s="11">
        <v>23</v>
      </c>
      <c r="AD17" s="11">
        <v>16</v>
      </c>
      <c r="AG17" s="11">
        <v>13</v>
      </c>
      <c r="AH17" s="11">
        <f>SUM(C17:AG17)</f>
        <v>512</v>
      </c>
    </row>
    <row r="18" spans="1:34" s="4" customFormat="1" x14ac:dyDescent="0.2">
      <c r="A18" s="4" t="s">
        <v>34</v>
      </c>
      <c r="B18" s="4" t="s">
        <v>17</v>
      </c>
      <c r="U18" s="4">
        <v>15</v>
      </c>
      <c r="AG18" s="4">
        <v>78</v>
      </c>
      <c r="AH18" s="4">
        <f>SUM(C18:AG18)</f>
        <v>93</v>
      </c>
    </row>
    <row r="19" spans="1:34" s="4" customFormat="1" x14ac:dyDescent="0.2">
      <c r="A19" s="4" t="s">
        <v>34</v>
      </c>
      <c r="B19" s="4" t="s">
        <v>18</v>
      </c>
      <c r="AH19" s="4">
        <f>SUM(C19:AF19)</f>
        <v>0</v>
      </c>
    </row>
    <row r="20" spans="1:34" s="4" customFormat="1" x14ac:dyDescent="0.2">
      <c r="A20" s="4" t="s">
        <v>34</v>
      </c>
      <c r="B20" s="4" t="s">
        <v>19</v>
      </c>
      <c r="AH20" s="4">
        <f>SUM(C20:AF20)</f>
        <v>0</v>
      </c>
    </row>
    <row r="21" spans="1:34" s="4" customFormat="1" x14ac:dyDescent="0.2">
      <c r="A21" s="4" t="s">
        <v>34</v>
      </c>
      <c r="B21" s="4" t="s">
        <v>20</v>
      </c>
      <c r="AH21" s="4">
        <f>SUM(C21:AF21)</f>
        <v>0</v>
      </c>
    </row>
    <row r="22" spans="1:34" s="4" customFormat="1" x14ac:dyDescent="0.2">
      <c r="A22" s="4" t="s">
        <v>34</v>
      </c>
      <c r="B22" s="4" t="s">
        <v>21</v>
      </c>
      <c r="U22" s="4">
        <v>7</v>
      </c>
      <c r="AG22" s="4">
        <v>31</v>
      </c>
      <c r="AH22" s="4">
        <f>SUM(C22:AG22)</f>
        <v>38</v>
      </c>
    </row>
    <row r="23" spans="1:34" s="11" customFormat="1" x14ac:dyDescent="0.2">
      <c r="A23" s="12" t="s">
        <v>22</v>
      </c>
      <c r="B23" s="11" t="s">
        <v>23</v>
      </c>
      <c r="R23" s="11" t="s">
        <v>0</v>
      </c>
    </row>
    <row r="24" spans="1:34" s="11" customFormat="1" x14ac:dyDescent="0.2">
      <c r="A24" s="12" t="s">
        <v>22</v>
      </c>
      <c r="B24" s="11" t="s">
        <v>24</v>
      </c>
    </row>
    <row r="25" spans="1:34" s="4" customFormat="1" x14ac:dyDescent="0.2">
      <c r="A25" s="4" t="s">
        <v>35</v>
      </c>
      <c r="B25" s="4" t="s">
        <v>23</v>
      </c>
      <c r="G25" s="4" t="s">
        <v>0</v>
      </c>
      <c r="R25" s="4" t="s">
        <v>0</v>
      </c>
      <c r="Y25" s="4" t="s">
        <v>0</v>
      </c>
      <c r="AB25" s="4" t="s">
        <v>31</v>
      </c>
      <c r="AE25" s="4" t="s">
        <v>0</v>
      </c>
      <c r="AH25" s="4">
        <f>SUM(C25:AG25)</f>
        <v>0</v>
      </c>
    </row>
    <row r="26" spans="1:34" s="4" customFormat="1" x14ac:dyDescent="0.2">
      <c r="A26" s="4" t="s">
        <v>35</v>
      </c>
      <c r="B26" s="4" t="s">
        <v>24</v>
      </c>
      <c r="AH26" s="4">
        <f>SUM(C26:AG26)</f>
        <v>0</v>
      </c>
    </row>
    <row r="27" spans="1:34" s="11" customFormat="1" x14ac:dyDescent="0.2">
      <c r="A27" s="11" t="s">
        <v>25</v>
      </c>
      <c r="B27" s="11" t="s">
        <v>37</v>
      </c>
      <c r="AH27" s="11">
        <f>SUM(C27:AF27)</f>
        <v>0</v>
      </c>
    </row>
    <row r="28" spans="1:34" s="6" customFormat="1" x14ac:dyDescent="0.2">
      <c r="A28" s="6" t="s">
        <v>26</v>
      </c>
      <c r="B28" s="6" t="s">
        <v>23</v>
      </c>
      <c r="G28" s="6">
        <v>8</v>
      </c>
      <c r="H28" s="6">
        <v>15</v>
      </c>
      <c r="AH28" s="6">
        <f>SUM(C28:AG28)</f>
        <v>23</v>
      </c>
    </row>
    <row r="29" spans="1:34" s="6" customFormat="1" x14ac:dyDescent="0.2">
      <c r="A29" s="6" t="s">
        <v>26</v>
      </c>
      <c r="B29" s="6" t="s">
        <v>24</v>
      </c>
      <c r="G29" s="6">
        <v>7</v>
      </c>
      <c r="H29" s="6">
        <v>22</v>
      </c>
      <c r="AH29" s="6">
        <f>SUM(C29:AG29)</f>
        <v>29</v>
      </c>
    </row>
    <row r="30" spans="1:34" s="13" customFormat="1" x14ac:dyDescent="0.2">
      <c r="A30" s="13" t="s">
        <v>27</v>
      </c>
      <c r="B30" s="13" t="s">
        <v>23</v>
      </c>
      <c r="L30" s="13">
        <v>26</v>
      </c>
      <c r="AH30" s="13">
        <f>SUM(C30:AF30)</f>
        <v>26</v>
      </c>
    </row>
    <row r="31" spans="1:34" s="13" customFormat="1" x14ac:dyDescent="0.2">
      <c r="A31" s="13" t="s">
        <v>27</v>
      </c>
      <c r="B31" s="13" t="s">
        <v>24</v>
      </c>
      <c r="L31" s="13">
        <v>60</v>
      </c>
      <c r="AH31" s="13">
        <f>SUM(C31:AF31)</f>
        <v>60</v>
      </c>
    </row>
    <row r="32" spans="1:34" s="6" customFormat="1" x14ac:dyDescent="0.2">
      <c r="A32" s="6" t="s">
        <v>28</v>
      </c>
      <c r="B32" s="6" t="s">
        <v>23</v>
      </c>
      <c r="U32" s="6">
        <v>5</v>
      </c>
      <c r="AH32" s="6">
        <f t="shared" ref="AH32:AH38" si="2">SUM(C32:AG32)</f>
        <v>5</v>
      </c>
    </row>
    <row r="33" spans="1:34" s="6" customFormat="1" x14ac:dyDescent="0.2">
      <c r="A33" s="6" t="s">
        <v>28</v>
      </c>
      <c r="B33" s="6" t="s">
        <v>24</v>
      </c>
      <c r="U33" s="6">
        <v>6</v>
      </c>
      <c r="AH33" s="6">
        <f t="shared" si="2"/>
        <v>6</v>
      </c>
    </row>
    <row r="34" spans="1:34" s="13" customFormat="1" x14ac:dyDescent="0.2">
      <c r="A34" s="13" t="s">
        <v>36</v>
      </c>
      <c r="B34" s="13" t="s">
        <v>23</v>
      </c>
      <c r="G34" s="13">
        <v>75</v>
      </c>
      <c r="N34" s="13">
        <v>152</v>
      </c>
      <c r="U34" s="13">
        <v>30</v>
      </c>
      <c r="AB34" s="13">
        <v>39</v>
      </c>
      <c r="AH34" s="13">
        <f t="shared" si="2"/>
        <v>296</v>
      </c>
    </row>
    <row r="35" spans="1:34" s="13" customFormat="1" x14ac:dyDescent="0.2">
      <c r="A35" s="13" t="s">
        <v>36</v>
      </c>
      <c r="B35" s="13" t="s">
        <v>24</v>
      </c>
      <c r="G35" s="13">
        <v>22</v>
      </c>
      <c r="N35" s="13">
        <v>78</v>
      </c>
      <c r="U35" s="13">
        <v>21</v>
      </c>
      <c r="AB35" s="13">
        <v>17</v>
      </c>
      <c r="AH35" s="13">
        <f t="shared" si="2"/>
        <v>138</v>
      </c>
    </row>
    <row r="36" spans="1:34" s="6" customFormat="1" x14ac:dyDescent="0.2">
      <c r="A36" s="6" t="s">
        <v>29</v>
      </c>
      <c r="B36" s="6" t="s">
        <v>23</v>
      </c>
      <c r="I36" s="6">
        <v>46</v>
      </c>
      <c r="P36" s="6">
        <v>43</v>
      </c>
      <c r="W36" s="6">
        <v>27</v>
      </c>
      <c r="AD36" s="6">
        <v>67</v>
      </c>
      <c r="AH36" s="6">
        <f t="shared" si="2"/>
        <v>183</v>
      </c>
    </row>
    <row r="37" spans="1:34" s="6" customFormat="1" x14ac:dyDescent="0.2">
      <c r="A37" s="6" t="s">
        <v>29</v>
      </c>
      <c r="B37" s="6" t="s">
        <v>24</v>
      </c>
      <c r="I37" s="6">
        <v>32</v>
      </c>
      <c r="P37" s="6">
        <v>42</v>
      </c>
      <c r="W37" s="6">
        <v>31</v>
      </c>
      <c r="AD37" s="6">
        <v>40</v>
      </c>
      <c r="AH37" s="6">
        <f t="shared" si="2"/>
        <v>145</v>
      </c>
    </row>
    <row r="38" spans="1:34" s="13" customFormat="1" ht="17" thickBot="1" x14ac:dyDescent="0.25">
      <c r="A38" s="13" t="s">
        <v>30</v>
      </c>
      <c r="B38" s="13" t="s">
        <v>38</v>
      </c>
      <c r="U38" s="13">
        <v>200</v>
      </c>
      <c r="AH38" s="13">
        <f t="shared" si="2"/>
        <v>200</v>
      </c>
    </row>
    <row r="39" spans="1:34" s="14" customFormat="1" ht="17" thickBot="1" x14ac:dyDescent="0.25">
      <c r="A39" s="16" t="s">
        <v>40</v>
      </c>
      <c r="C39" s="14">
        <f>C15+SUM(C17:C38)</f>
        <v>0</v>
      </c>
      <c r="D39" s="14">
        <f t="shared" ref="D39:AG39" si="3">D15+SUM(D17:D38)</f>
        <v>0</v>
      </c>
      <c r="E39" s="14">
        <f t="shared" si="3"/>
        <v>88</v>
      </c>
      <c r="F39" s="14">
        <f t="shared" si="3"/>
        <v>42</v>
      </c>
      <c r="G39" s="14">
        <f t="shared" si="3"/>
        <v>159</v>
      </c>
      <c r="H39" s="14">
        <f t="shared" si="3"/>
        <v>69</v>
      </c>
      <c r="I39" s="14">
        <f t="shared" si="3"/>
        <v>178</v>
      </c>
      <c r="J39" s="14">
        <f t="shared" si="3"/>
        <v>0</v>
      </c>
      <c r="K39" s="14">
        <f t="shared" si="3"/>
        <v>13</v>
      </c>
      <c r="L39" s="14">
        <f t="shared" si="3"/>
        <v>119</v>
      </c>
      <c r="M39" s="14">
        <f t="shared" si="3"/>
        <v>36</v>
      </c>
      <c r="N39" s="14">
        <f t="shared" si="3"/>
        <v>274</v>
      </c>
      <c r="O39" s="14">
        <f t="shared" si="3"/>
        <v>32</v>
      </c>
      <c r="P39" s="14">
        <f t="shared" si="3"/>
        <v>166</v>
      </c>
      <c r="Q39" s="14">
        <f t="shared" si="3"/>
        <v>0</v>
      </c>
      <c r="R39" s="14">
        <f t="shared" si="3"/>
        <v>0</v>
      </c>
      <c r="S39" s="14">
        <f t="shared" si="3"/>
        <v>62</v>
      </c>
      <c r="T39" s="14">
        <f t="shared" si="3"/>
        <v>57</v>
      </c>
      <c r="U39" s="14">
        <f t="shared" si="3"/>
        <v>321</v>
      </c>
      <c r="V39" s="14">
        <f t="shared" si="3"/>
        <v>32</v>
      </c>
      <c r="W39" s="14">
        <f t="shared" si="3"/>
        <v>151</v>
      </c>
      <c r="X39" s="14">
        <f t="shared" si="3"/>
        <v>60</v>
      </c>
      <c r="Y39" s="14">
        <f t="shared" si="3"/>
        <v>0</v>
      </c>
      <c r="Z39" s="14">
        <f t="shared" si="3"/>
        <v>54</v>
      </c>
      <c r="AA39" s="14">
        <f t="shared" si="3"/>
        <v>34</v>
      </c>
      <c r="AB39" s="14">
        <f t="shared" si="3"/>
        <v>111</v>
      </c>
      <c r="AC39" s="14">
        <f t="shared" si="3"/>
        <v>36</v>
      </c>
      <c r="AD39" s="14">
        <f t="shared" si="3"/>
        <v>195</v>
      </c>
      <c r="AE39" s="14">
        <f t="shared" si="3"/>
        <v>0</v>
      </c>
      <c r="AF39" s="14">
        <f t="shared" si="3"/>
        <v>0</v>
      </c>
      <c r="AG39" s="14">
        <f t="shared" si="3"/>
        <v>127</v>
      </c>
      <c r="AH39" s="14">
        <f>AH15+SUM(AH17:AH38)</f>
        <v>2416</v>
      </c>
    </row>
    <row r="40" spans="1:34" x14ac:dyDescent="0.2">
      <c r="A40" s="5"/>
      <c r="B40" s="8"/>
      <c r="AE40" s="2" t="s">
        <v>0</v>
      </c>
      <c r="AG40" s="2" t="s">
        <v>41</v>
      </c>
      <c r="AH40" s="2">
        <f>SUM(C39:AG39)</f>
        <v>2416</v>
      </c>
    </row>
    <row r="41" spans="1:34" x14ac:dyDescent="0.2">
      <c r="B41" s="8"/>
    </row>
    <row r="42" spans="1:34" x14ac:dyDescent="0.2">
      <c r="B42" s="8"/>
    </row>
    <row r="43" spans="1:34" x14ac:dyDescent="0.2">
      <c r="A43" s="5"/>
      <c r="B43" s="8"/>
    </row>
    <row r="44" spans="1:34" x14ac:dyDescent="0.2">
      <c r="A44" s="5"/>
      <c r="B44" s="8"/>
      <c r="P44" s="8"/>
    </row>
  </sheetData>
  <pageMargins left="0.7" right="0.7" top="0.75" bottom="0.75" header="0.3" footer="0.3"/>
  <pageSetup scale="53" fitToWidth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frontdesk</dc:creator>
  <cp:lastModifiedBy>Microsoft Office User</cp:lastModifiedBy>
  <cp:lastPrinted>2017-02-08T18:02:12Z</cp:lastPrinted>
  <dcterms:created xsi:type="dcterms:W3CDTF">2017-01-07T18:41:19Z</dcterms:created>
  <dcterms:modified xsi:type="dcterms:W3CDTF">2017-02-21T18:16:14Z</dcterms:modified>
</cp:coreProperties>
</file>