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rstein/Dropbox (Personal)/AAM/Consulting/Grace Museum/"/>
    </mc:Choice>
  </mc:AlternateContent>
  <bookViews>
    <workbookView xWindow="0" yWindow="460" windowWidth="25600" windowHeight="15460"/>
  </bookViews>
  <sheets>
    <sheet name="January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1" l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7" i="1"/>
  <c r="AI12" i="1"/>
  <c r="AI13" i="1"/>
  <c r="AI41" i="1"/>
  <c r="AI6" i="1"/>
  <c r="AH46" i="1"/>
  <c r="AH45" i="1"/>
  <c r="AI38" i="1"/>
  <c r="AI32" i="1"/>
  <c r="AI20" i="1"/>
  <c r="AI24" i="1"/>
  <c r="AH24" i="1"/>
  <c r="AH18" i="1"/>
  <c r="AI18" i="1"/>
  <c r="AH47" i="1"/>
  <c r="AH43" i="1"/>
  <c r="AH42" i="1"/>
  <c r="AH40" i="1"/>
  <c r="AH39" i="1"/>
  <c r="AI35" i="1"/>
  <c r="AH35" i="1"/>
  <c r="AH34" i="1"/>
  <c r="AH33" i="1"/>
  <c r="AH30" i="1"/>
  <c r="AH29" i="1"/>
  <c r="AI28" i="1"/>
  <c r="AI47" i="1"/>
  <c r="AI44" i="1"/>
  <c r="AH37" i="1"/>
  <c r="AH36" i="1"/>
  <c r="AI31" i="1"/>
  <c r="AH31" i="1"/>
  <c r="AI25" i="1"/>
  <c r="AH25" i="1"/>
  <c r="AI23" i="1"/>
  <c r="AH23" i="1"/>
  <c r="AI22" i="1"/>
  <c r="AH22" i="1"/>
  <c r="AI21" i="1"/>
  <c r="AH21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D48" i="1"/>
  <c r="AI16" i="1"/>
  <c r="AI15" i="1"/>
  <c r="AI14" i="1"/>
  <c r="AI11" i="1"/>
  <c r="AI10" i="1"/>
  <c r="AI9" i="1"/>
  <c r="AI8" i="1"/>
  <c r="AI5" i="1"/>
  <c r="AI4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E48" i="1"/>
  <c r="AH48" i="1"/>
  <c r="AI17" i="1"/>
  <c r="AI48" i="1"/>
  <c r="C48" i="1"/>
</calcChain>
</file>

<file path=xl/sharedStrings.xml><?xml version="1.0" encoding="utf-8"?>
<sst xmlns="http://schemas.openxmlformats.org/spreadsheetml/2006/main" count="87" uniqueCount="44">
  <si>
    <t xml:space="preserve"> </t>
  </si>
  <si>
    <t>Fri</t>
  </si>
  <si>
    <t>Sat</t>
  </si>
  <si>
    <t>Sun</t>
  </si>
  <si>
    <t>Mon</t>
  </si>
  <si>
    <t>Tue</t>
  </si>
  <si>
    <t>Wed</t>
  </si>
  <si>
    <t>Thu</t>
  </si>
  <si>
    <t>ADMISSIONS</t>
  </si>
  <si>
    <t>Active Military - Adult</t>
  </si>
  <si>
    <t>Active Military - Child</t>
  </si>
  <si>
    <t>Adult</t>
  </si>
  <si>
    <t>Child 3 and Under</t>
  </si>
  <si>
    <t>Child 4-12</t>
  </si>
  <si>
    <t>College Student</t>
  </si>
  <si>
    <t>Member -Adult</t>
  </si>
  <si>
    <t>Member - Child</t>
  </si>
  <si>
    <t>Military - Retired</t>
  </si>
  <si>
    <t>Senior 55+</t>
  </si>
  <si>
    <t>Youth 13-17</t>
  </si>
  <si>
    <t>Adult Group</t>
  </si>
  <si>
    <t>College Tour</t>
  </si>
  <si>
    <t>Subtotal - Admissions</t>
  </si>
  <si>
    <t>OTHER</t>
  </si>
  <si>
    <t>CHILD/YOUTH TOURS (pull out of Admissions # if paid)</t>
  </si>
  <si>
    <t>Preschool</t>
  </si>
  <si>
    <t>Elementary</t>
  </si>
  <si>
    <t>Middle</t>
  </si>
  <si>
    <t>High School</t>
  </si>
  <si>
    <t>Adult Chaperone/Teachers</t>
  </si>
  <si>
    <t>CLASSES</t>
  </si>
  <si>
    <t>Adults</t>
  </si>
  <si>
    <t>Children</t>
  </si>
  <si>
    <t>GRACE ACADEMY</t>
  </si>
  <si>
    <t>TOT SPOT</t>
  </si>
  <si>
    <t>HOME SCHOOL CLASSES</t>
  </si>
  <si>
    <t>BOOK READING</t>
  </si>
  <si>
    <t>FREE THURSDAYS (include movie night &amp; any unpaid classes)</t>
  </si>
  <si>
    <t>BIRTHDAY PARTIES</t>
  </si>
  <si>
    <t>GRACE VENUE RENTALS</t>
  </si>
  <si>
    <t>Totals - double check formulas</t>
  </si>
  <si>
    <t>Tues</t>
  </si>
  <si>
    <t xml:space="preserve">  </t>
  </si>
  <si>
    <t>EVENTS - Free Admission other than Thursday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</si>
</sst>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17" fontId="0" fillId="0" borderId="0" xfId="0" applyNumberFormat="1"/>
    <xf numFmtId="0" fontId="0" fillId="2" borderId="0" xfId="0" applyFill="1"/>
    <xf numFmtId="14" fontId="0" fillId="0" borderId="0" xfId="0" applyNumberFormat="1"/>
    <xf numFmtId="14" fontId="0" fillId="2" borderId="0" xfId="0" applyNumberFormat="1" applyFill="1"/>
    <xf numFmtId="0" fontId="0" fillId="2" borderId="0" xfId="0" applyFill="1" applyBorder="1"/>
    <xf numFmtId="0" fontId="0" fillId="0" borderId="0" xfId="0" applyFill="1" applyBorder="1"/>
    <xf numFmtId="0" fontId="0" fillId="2" borderId="1" xfId="0" applyFill="1" applyBorder="1"/>
    <xf numFmtId="0" fontId="0" fillId="0" borderId="0" xfId="0" applyAlignment="1">
      <alignment wrapText="1"/>
    </xf>
    <xf numFmtId="0" fontId="0" fillId="3" borderId="0" xfId="0" applyFill="1" applyBorder="1"/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5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2" sqref="C52"/>
    </sheetView>
  </sheetViews>
  <sheetFormatPr baseColWidth="10" defaultColWidth="8.83203125" defaultRowHeight="15" x14ac:dyDescent="0.2"/>
  <cols>
    <col min="1" max="1" width="10.5" bestFit="1" customWidth="1"/>
    <col min="2" max="2" width="19.6640625" customWidth="1"/>
    <col min="3" max="4" width="8.83203125" style="12"/>
  </cols>
  <sheetData>
    <row r="1" spans="1:35" s="1" customFormat="1" x14ac:dyDescent="0.2">
      <c r="A1" s="1" t="s">
        <v>0</v>
      </c>
      <c r="C1" s="11" t="s">
        <v>3</v>
      </c>
      <c r="D1" s="11" t="s">
        <v>4</v>
      </c>
      <c r="E1" s="1" t="s">
        <v>5</v>
      </c>
      <c r="F1" s="1" t="s">
        <v>6</v>
      </c>
      <c r="G1" s="1" t="s">
        <v>7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1</v>
      </c>
      <c r="P1" s="1" t="s">
        <v>2</v>
      </c>
      <c r="Q1" s="1" t="s">
        <v>3</v>
      </c>
      <c r="R1" s="1" t="s">
        <v>4</v>
      </c>
      <c r="S1" s="1" t="s">
        <v>5</v>
      </c>
      <c r="T1" s="1" t="s">
        <v>6</v>
      </c>
      <c r="U1" s="1" t="s">
        <v>7</v>
      </c>
      <c r="V1" s="1" t="s">
        <v>1</v>
      </c>
      <c r="W1" s="1" t="s">
        <v>2</v>
      </c>
      <c r="X1" s="1" t="s">
        <v>3</v>
      </c>
      <c r="Y1" s="1" t="s">
        <v>4</v>
      </c>
      <c r="Z1" s="1" t="s">
        <v>5</v>
      </c>
      <c r="AA1" s="1" t="s">
        <v>6</v>
      </c>
      <c r="AB1" s="1" t="s">
        <v>7</v>
      </c>
      <c r="AC1" s="1" t="s">
        <v>1</v>
      </c>
      <c r="AD1" s="1" t="s">
        <v>2</v>
      </c>
      <c r="AE1" s="1" t="s">
        <v>3</v>
      </c>
      <c r="AF1" s="1" t="s">
        <v>4</v>
      </c>
      <c r="AG1" s="1" t="s">
        <v>41</v>
      </c>
      <c r="AH1" s="1" t="s">
        <v>0</v>
      </c>
    </row>
    <row r="2" spans="1:35" x14ac:dyDescent="0.2">
      <c r="A2" s="2">
        <v>42736</v>
      </c>
      <c r="C2" s="12">
        <v>1</v>
      </c>
      <c r="D2" s="12">
        <f t="shared" ref="D2:Z2" si="0" xml:space="preserve"> (C2+1)</f>
        <v>2</v>
      </c>
      <c r="E2">
        <f t="shared" si="0"/>
        <v>3</v>
      </c>
      <c r="F2">
        <f t="shared" si="0"/>
        <v>4</v>
      </c>
      <c r="G2">
        <f t="shared" si="0"/>
        <v>5</v>
      </c>
      <c r="H2">
        <f t="shared" si="0"/>
        <v>6</v>
      </c>
      <c r="I2">
        <f t="shared" si="0"/>
        <v>7</v>
      </c>
      <c r="J2">
        <f t="shared" si="0"/>
        <v>8</v>
      </c>
      <c r="K2">
        <f t="shared" si="0"/>
        <v>9</v>
      </c>
      <c r="L2">
        <f t="shared" si="0"/>
        <v>10</v>
      </c>
      <c r="M2">
        <f t="shared" si="0"/>
        <v>11</v>
      </c>
      <c r="N2">
        <f t="shared" si="0"/>
        <v>12</v>
      </c>
      <c r="O2">
        <f t="shared" si="0"/>
        <v>13</v>
      </c>
      <c r="P2">
        <f t="shared" si="0"/>
        <v>14</v>
      </c>
      <c r="Q2">
        <f t="shared" si="0"/>
        <v>15</v>
      </c>
      <c r="R2">
        <f t="shared" si="0"/>
        <v>16</v>
      </c>
      <c r="S2">
        <f t="shared" si="0"/>
        <v>17</v>
      </c>
      <c r="T2">
        <f t="shared" si="0"/>
        <v>18</v>
      </c>
      <c r="U2">
        <f t="shared" si="0"/>
        <v>19</v>
      </c>
      <c r="V2">
        <f t="shared" si="0"/>
        <v>20</v>
      </c>
      <c r="W2">
        <f t="shared" si="0"/>
        <v>21</v>
      </c>
      <c r="X2">
        <f t="shared" si="0"/>
        <v>22</v>
      </c>
      <c r="Y2">
        <f t="shared" si="0"/>
        <v>23</v>
      </c>
      <c r="Z2">
        <f t="shared" si="0"/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 t="s">
        <v>0</v>
      </c>
    </row>
    <row r="3" spans="1:35" x14ac:dyDescent="0.2">
      <c r="A3" t="s">
        <v>8</v>
      </c>
    </row>
    <row r="4" spans="1:35" x14ac:dyDescent="0.2">
      <c r="B4" t="s">
        <v>9</v>
      </c>
      <c r="E4">
        <v>5</v>
      </c>
      <c r="F4">
        <v>1</v>
      </c>
      <c r="G4">
        <v>5</v>
      </c>
      <c r="H4">
        <v>1</v>
      </c>
      <c r="I4">
        <v>15</v>
      </c>
      <c r="M4">
        <v>2</v>
      </c>
      <c r="N4">
        <v>3</v>
      </c>
      <c r="O4">
        <v>3</v>
      </c>
      <c r="P4">
        <v>2</v>
      </c>
      <c r="S4">
        <v>3</v>
      </c>
      <c r="T4">
        <v>4</v>
      </c>
      <c r="U4">
        <v>4</v>
      </c>
      <c r="V4">
        <v>2</v>
      </c>
      <c r="W4">
        <v>12</v>
      </c>
      <c r="Z4">
        <v>5</v>
      </c>
      <c r="AA4">
        <v>3</v>
      </c>
      <c r="AB4">
        <v>1</v>
      </c>
      <c r="AD4">
        <v>9</v>
      </c>
      <c r="AI4">
        <f t="shared" ref="AI4:AI16" si="1">SUM(C4:AF4)</f>
        <v>80</v>
      </c>
    </row>
    <row r="5" spans="1:35" x14ac:dyDescent="0.2">
      <c r="B5" t="s">
        <v>10</v>
      </c>
      <c r="E5">
        <v>12</v>
      </c>
      <c r="F5">
        <v>1</v>
      </c>
      <c r="G5">
        <v>4</v>
      </c>
      <c r="H5">
        <v>2</v>
      </c>
      <c r="I5">
        <v>7</v>
      </c>
      <c r="M5">
        <v>4</v>
      </c>
      <c r="N5">
        <v>4</v>
      </c>
      <c r="P5">
        <v>3</v>
      </c>
      <c r="S5">
        <v>6</v>
      </c>
      <c r="T5">
        <v>5</v>
      </c>
      <c r="U5">
        <v>4</v>
      </c>
      <c r="V5">
        <v>2</v>
      </c>
      <c r="W5">
        <v>10</v>
      </c>
      <c r="Z5">
        <v>3</v>
      </c>
      <c r="AA5">
        <v>2</v>
      </c>
      <c r="AB5">
        <v>3</v>
      </c>
      <c r="AD5">
        <v>3</v>
      </c>
      <c r="AI5">
        <f t="shared" si="1"/>
        <v>75</v>
      </c>
    </row>
    <row r="6" spans="1:35" x14ac:dyDescent="0.2">
      <c r="B6" t="s">
        <v>11</v>
      </c>
      <c r="E6">
        <v>6</v>
      </c>
      <c r="F6">
        <v>4</v>
      </c>
      <c r="G6">
        <v>6</v>
      </c>
      <c r="H6">
        <v>7</v>
      </c>
      <c r="I6">
        <v>24</v>
      </c>
      <c r="L6">
        <v>2</v>
      </c>
      <c r="M6">
        <v>1</v>
      </c>
      <c r="N6">
        <v>3</v>
      </c>
      <c r="O6">
        <v>3</v>
      </c>
      <c r="P6">
        <v>15</v>
      </c>
      <c r="S6">
        <v>3</v>
      </c>
      <c r="T6">
        <v>4</v>
      </c>
      <c r="U6">
        <v>1</v>
      </c>
      <c r="V6">
        <v>1</v>
      </c>
      <c r="W6">
        <v>28</v>
      </c>
      <c r="Z6">
        <v>3</v>
      </c>
      <c r="AA6">
        <v>1</v>
      </c>
      <c r="AB6">
        <v>5</v>
      </c>
      <c r="AC6">
        <v>4</v>
      </c>
      <c r="AD6">
        <v>18</v>
      </c>
      <c r="AG6">
        <v>1</v>
      </c>
      <c r="AI6">
        <f>SUM(C6:AG6)</f>
        <v>140</v>
      </c>
    </row>
    <row r="7" spans="1:35" x14ac:dyDescent="0.2">
      <c r="B7" t="s">
        <v>12</v>
      </c>
      <c r="F7">
        <v>2</v>
      </c>
      <c r="G7">
        <v>2</v>
      </c>
      <c r="H7">
        <v>2</v>
      </c>
      <c r="I7">
        <v>8</v>
      </c>
      <c r="N7">
        <v>3</v>
      </c>
      <c r="P7">
        <v>7</v>
      </c>
      <c r="S7">
        <v>3</v>
      </c>
      <c r="T7">
        <v>4</v>
      </c>
      <c r="V7">
        <v>3</v>
      </c>
      <c r="W7">
        <v>5</v>
      </c>
      <c r="Z7">
        <v>1</v>
      </c>
      <c r="AB7">
        <v>5</v>
      </c>
      <c r="AC7">
        <v>2</v>
      </c>
      <c r="AD7">
        <v>6</v>
      </c>
      <c r="AG7">
        <v>2</v>
      </c>
      <c r="AI7">
        <f>SUM(C7:AG7)</f>
        <v>55</v>
      </c>
    </row>
    <row r="8" spans="1:35" x14ac:dyDescent="0.2">
      <c r="B8" t="s">
        <v>13</v>
      </c>
      <c r="E8">
        <v>4</v>
      </c>
      <c r="F8">
        <v>5</v>
      </c>
      <c r="G8">
        <v>7</v>
      </c>
      <c r="H8">
        <v>4</v>
      </c>
      <c r="I8">
        <v>14</v>
      </c>
      <c r="L8">
        <v>1</v>
      </c>
      <c r="O8">
        <v>4</v>
      </c>
      <c r="P8">
        <v>17</v>
      </c>
      <c r="S8">
        <v>1</v>
      </c>
      <c r="T8">
        <v>4</v>
      </c>
      <c r="U8">
        <v>2</v>
      </c>
      <c r="W8">
        <v>13</v>
      </c>
      <c r="Z8">
        <v>2</v>
      </c>
      <c r="AB8">
        <v>2</v>
      </c>
      <c r="AD8">
        <v>17</v>
      </c>
      <c r="AI8">
        <f t="shared" si="1"/>
        <v>97</v>
      </c>
    </row>
    <row r="9" spans="1:35" x14ac:dyDescent="0.2">
      <c r="B9" t="s">
        <v>14</v>
      </c>
      <c r="E9">
        <v>2</v>
      </c>
      <c r="F9">
        <v>4</v>
      </c>
      <c r="G9">
        <v>5</v>
      </c>
      <c r="H9">
        <v>2</v>
      </c>
      <c r="I9">
        <v>5</v>
      </c>
      <c r="L9">
        <v>4</v>
      </c>
      <c r="M9">
        <v>1</v>
      </c>
      <c r="N9">
        <v>1</v>
      </c>
      <c r="O9">
        <v>2</v>
      </c>
      <c r="P9">
        <v>4</v>
      </c>
      <c r="T9">
        <v>1</v>
      </c>
      <c r="U9">
        <v>1</v>
      </c>
      <c r="V9">
        <v>3</v>
      </c>
      <c r="W9">
        <v>5</v>
      </c>
      <c r="Z9">
        <v>1</v>
      </c>
      <c r="AC9">
        <v>2</v>
      </c>
      <c r="AD9">
        <v>3</v>
      </c>
      <c r="AI9">
        <f t="shared" si="1"/>
        <v>46</v>
      </c>
    </row>
    <row r="10" spans="1:35" x14ac:dyDescent="0.2">
      <c r="B10" t="s">
        <v>15</v>
      </c>
      <c r="E10">
        <v>1</v>
      </c>
      <c r="F10">
        <v>7</v>
      </c>
      <c r="G10">
        <v>2</v>
      </c>
      <c r="H10">
        <v>1</v>
      </c>
      <c r="I10">
        <v>1</v>
      </c>
      <c r="N10">
        <v>4</v>
      </c>
      <c r="O10">
        <v>2</v>
      </c>
      <c r="P10">
        <v>4</v>
      </c>
      <c r="T10">
        <v>2</v>
      </c>
      <c r="V10">
        <v>2</v>
      </c>
      <c r="W10">
        <v>1</v>
      </c>
      <c r="Z10">
        <v>3</v>
      </c>
      <c r="AA10">
        <v>1</v>
      </c>
      <c r="AB10">
        <v>3</v>
      </c>
      <c r="AC10">
        <v>1</v>
      </c>
      <c r="AD10">
        <v>3</v>
      </c>
      <c r="AI10">
        <f t="shared" si="1"/>
        <v>38</v>
      </c>
    </row>
    <row r="11" spans="1:35" x14ac:dyDescent="0.2">
      <c r="B11" t="s">
        <v>16</v>
      </c>
      <c r="E11">
        <v>1</v>
      </c>
      <c r="F11">
        <v>3</v>
      </c>
      <c r="G11">
        <v>1</v>
      </c>
      <c r="H11">
        <v>1</v>
      </c>
      <c r="I11">
        <v>1</v>
      </c>
      <c r="M11">
        <v>1</v>
      </c>
      <c r="N11">
        <v>8</v>
      </c>
      <c r="P11">
        <v>4</v>
      </c>
      <c r="T11">
        <v>2</v>
      </c>
      <c r="V11">
        <v>2</v>
      </c>
      <c r="W11">
        <v>1</v>
      </c>
      <c r="AA11">
        <v>4</v>
      </c>
      <c r="AB11">
        <v>1</v>
      </c>
      <c r="AC11">
        <v>2</v>
      </c>
      <c r="AD11">
        <v>2</v>
      </c>
      <c r="AI11">
        <f t="shared" si="1"/>
        <v>34</v>
      </c>
    </row>
    <row r="12" spans="1:35" x14ac:dyDescent="0.2">
      <c r="B12" t="s">
        <v>17</v>
      </c>
      <c r="E12">
        <v>1</v>
      </c>
      <c r="F12">
        <v>2</v>
      </c>
      <c r="H12">
        <v>2</v>
      </c>
      <c r="I12">
        <v>2</v>
      </c>
      <c r="P12">
        <v>6</v>
      </c>
      <c r="T12">
        <v>4</v>
      </c>
      <c r="W12">
        <v>5</v>
      </c>
      <c r="AA12">
        <v>2</v>
      </c>
      <c r="AI12">
        <f>SUM(C12:AF12)</f>
        <v>24</v>
      </c>
    </row>
    <row r="13" spans="1:35" x14ac:dyDescent="0.2">
      <c r="B13" t="s">
        <v>18</v>
      </c>
      <c r="H13">
        <v>1</v>
      </c>
      <c r="I13">
        <v>9</v>
      </c>
      <c r="M13">
        <v>2</v>
      </c>
      <c r="O13">
        <v>3</v>
      </c>
      <c r="P13">
        <v>7</v>
      </c>
      <c r="S13">
        <v>1</v>
      </c>
      <c r="T13">
        <v>1</v>
      </c>
      <c r="U13">
        <v>2</v>
      </c>
      <c r="V13">
        <v>8</v>
      </c>
      <c r="W13">
        <v>5</v>
      </c>
      <c r="AB13">
        <v>3</v>
      </c>
      <c r="AC13">
        <v>2</v>
      </c>
      <c r="AD13">
        <v>10</v>
      </c>
      <c r="AG13">
        <v>2</v>
      </c>
      <c r="AI13">
        <f>SUM(C13:AG13)</f>
        <v>56</v>
      </c>
    </row>
    <row r="14" spans="1:35" x14ac:dyDescent="0.2">
      <c r="B14" t="s">
        <v>19</v>
      </c>
      <c r="G14">
        <v>8</v>
      </c>
      <c r="H14">
        <v>1</v>
      </c>
      <c r="N14">
        <v>1</v>
      </c>
      <c r="P14">
        <v>3</v>
      </c>
      <c r="W14">
        <v>2</v>
      </c>
      <c r="Z14">
        <v>1</v>
      </c>
      <c r="AD14">
        <v>1</v>
      </c>
      <c r="AI14">
        <f t="shared" si="1"/>
        <v>17</v>
      </c>
    </row>
    <row r="15" spans="1:35" x14ac:dyDescent="0.2">
      <c r="B15" t="s">
        <v>20</v>
      </c>
      <c r="AI15">
        <f t="shared" si="1"/>
        <v>0</v>
      </c>
    </row>
    <row r="16" spans="1:35" x14ac:dyDescent="0.2">
      <c r="B16" t="s">
        <v>21</v>
      </c>
      <c r="AI16">
        <f t="shared" si="1"/>
        <v>0</v>
      </c>
    </row>
    <row r="17" spans="1:35" x14ac:dyDescent="0.2">
      <c r="B17" t="s">
        <v>22</v>
      </c>
      <c r="C17" s="12">
        <f t="shared" ref="C17:AF17" si="2">SUM(C4:C16)</f>
        <v>0</v>
      </c>
      <c r="D17" s="12">
        <f>SUM(D4:D16)</f>
        <v>0</v>
      </c>
      <c r="E17">
        <f t="shared" si="2"/>
        <v>32</v>
      </c>
      <c r="F17">
        <f t="shared" si="2"/>
        <v>29</v>
      </c>
      <c r="G17">
        <f t="shared" si="2"/>
        <v>40</v>
      </c>
      <c r="H17">
        <f t="shared" si="2"/>
        <v>24</v>
      </c>
      <c r="I17">
        <f>SUM(I4:I16)</f>
        <v>86</v>
      </c>
      <c r="J17">
        <f t="shared" si="2"/>
        <v>0</v>
      </c>
      <c r="K17">
        <f t="shared" si="2"/>
        <v>0</v>
      </c>
      <c r="L17">
        <f t="shared" si="2"/>
        <v>7</v>
      </c>
      <c r="M17">
        <f t="shared" si="2"/>
        <v>11</v>
      </c>
      <c r="N17">
        <f t="shared" si="2"/>
        <v>27</v>
      </c>
      <c r="O17">
        <f t="shared" si="2"/>
        <v>17</v>
      </c>
      <c r="P17">
        <f t="shared" si="2"/>
        <v>72</v>
      </c>
      <c r="Q17">
        <f t="shared" si="2"/>
        <v>0</v>
      </c>
      <c r="R17">
        <f t="shared" si="2"/>
        <v>0</v>
      </c>
      <c r="S17">
        <f t="shared" si="2"/>
        <v>17</v>
      </c>
      <c r="T17">
        <f t="shared" si="2"/>
        <v>31</v>
      </c>
      <c r="U17">
        <f t="shared" si="2"/>
        <v>14</v>
      </c>
      <c r="V17">
        <f t="shared" si="2"/>
        <v>23</v>
      </c>
      <c r="W17">
        <f t="shared" si="2"/>
        <v>87</v>
      </c>
      <c r="X17">
        <f t="shared" si="2"/>
        <v>0</v>
      </c>
      <c r="Y17">
        <f t="shared" si="2"/>
        <v>0</v>
      </c>
      <c r="Z17">
        <f t="shared" si="2"/>
        <v>19</v>
      </c>
      <c r="AA17">
        <f t="shared" si="2"/>
        <v>13</v>
      </c>
      <c r="AB17">
        <f t="shared" si="2"/>
        <v>23</v>
      </c>
      <c r="AC17">
        <f t="shared" si="2"/>
        <v>13</v>
      </c>
      <c r="AD17">
        <f t="shared" si="2"/>
        <v>72</v>
      </c>
      <c r="AE17">
        <f t="shared" si="2"/>
        <v>0</v>
      </c>
      <c r="AF17">
        <f t="shared" si="2"/>
        <v>0</v>
      </c>
      <c r="AG17">
        <f>SUM(AG4:AG16)</f>
        <v>5</v>
      </c>
      <c r="AH17">
        <f>SUM(C17:AG17)</f>
        <v>662</v>
      </c>
      <c r="AI17">
        <f>SUM(AI4:AI16)</f>
        <v>662</v>
      </c>
    </row>
    <row r="18" spans="1:35" x14ac:dyDescent="0.2">
      <c r="A18" t="s">
        <v>23</v>
      </c>
      <c r="E18">
        <v>56</v>
      </c>
      <c r="F18">
        <v>13</v>
      </c>
      <c r="G18">
        <v>7</v>
      </c>
      <c r="H18">
        <v>8</v>
      </c>
      <c r="I18">
        <v>14</v>
      </c>
      <c r="K18">
        <v>13</v>
      </c>
      <c r="L18">
        <v>26</v>
      </c>
      <c r="M18">
        <v>25</v>
      </c>
      <c r="N18">
        <v>17</v>
      </c>
      <c r="O18">
        <v>15</v>
      </c>
      <c r="P18">
        <v>9</v>
      </c>
      <c r="S18">
        <v>45</v>
      </c>
      <c r="T18">
        <v>26</v>
      </c>
      <c r="U18">
        <v>23</v>
      </c>
      <c r="V18">
        <v>9</v>
      </c>
      <c r="W18">
        <v>6</v>
      </c>
      <c r="X18">
        <v>60</v>
      </c>
      <c r="Z18">
        <v>35</v>
      </c>
      <c r="AA18">
        <v>21</v>
      </c>
      <c r="AB18">
        <v>32</v>
      </c>
      <c r="AC18">
        <v>23</v>
      </c>
      <c r="AD18">
        <v>16</v>
      </c>
      <c r="AG18">
        <v>13</v>
      </c>
      <c r="AH18">
        <f>SUM(C18:AG18)</f>
        <v>512</v>
      </c>
      <c r="AI18">
        <f>SUM(C18:AG18)</f>
        <v>512</v>
      </c>
    </row>
    <row r="19" spans="1:35" s="3" customFormat="1" x14ac:dyDescent="0.2">
      <c r="A19" s="3" t="s">
        <v>24</v>
      </c>
      <c r="C19" s="12"/>
      <c r="D19" s="12"/>
    </row>
    <row r="20" spans="1:35" x14ac:dyDescent="0.2">
      <c r="B20" t="s">
        <v>25</v>
      </c>
      <c r="U20">
        <v>15</v>
      </c>
      <c r="AG20">
        <v>78</v>
      </c>
      <c r="AH20">
        <f>SUM(C20:AG20)</f>
        <v>93</v>
      </c>
      <c r="AI20">
        <f>SUM(C20:AG20)</f>
        <v>93</v>
      </c>
    </row>
    <row r="21" spans="1:35" x14ac:dyDescent="0.2">
      <c r="B21" t="s">
        <v>26</v>
      </c>
      <c r="AH21">
        <f>SUM(C21:AF21)</f>
        <v>0</v>
      </c>
      <c r="AI21">
        <f>SUM(C21:AF21)</f>
        <v>0</v>
      </c>
    </row>
    <row r="22" spans="1:35" x14ac:dyDescent="0.2">
      <c r="B22" t="s">
        <v>27</v>
      </c>
      <c r="AH22">
        <f>SUM(C22:AF22)</f>
        <v>0</v>
      </c>
      <c r="AI22">
        <f>SUM(C22:AF22)</f>
        <v>0</v>
      </c>
    </row>
    <row r="23" spans="1:35" x14ac:dyDescent="0.2">
      <c r="B23" t="s">
        <v>28</v>
      </c>
      <c r="AH23">
        <f>SUM(C23:AF23)</f>
        <v>0</v>
      </c>
      <c r="AI23">
        <f>SUM(C23:AF23)</f>
        <v>0</v>
      </c>
    </row>
    <row r="24" spans="1:35" x14ac:dyDescent="0.2">
      <c r="B24" t="s">
        <v>29</v>
      </c>
      <c r="U24">
        <v>7</v>
      </c>
      <c r="AG24">
        <v>31</v>
      </c>
      <c r="AH24">
        <f>SUM(C24:AG24)</f>
        <v>38</v>
      </c>
      <c r="AI24">
        <f>SUM(C24:AG24)</f>
        <v>38</v>
      </c>
    </row>
    <row r="25" spans="1:35" s="3" customFormat="1" x14ac:dyDescent="0.2">
      <c r="A25" s="3" t="s">
        <v>30</v>
      </c>
      <c r="C25" s="12"/>
      <c r="D25" s="12"/>
      <c r="AH25" s="3">
        <f>SUM(C26:AC27)</f>
        <v>0</v>
      </c>
      <c r="AI25" s="3">
        <f>SUM(C26:AD27)</f>
        <v>0</v>
      </c>
    </row>
    <row r="26" spans="1:35" x14ac:dyDescent="0.2">
      <c r="A26" s="4"/>
      <c r="B26" t="s">
        <v>31</v>
      </c>
      <c r="R26" t="s">
        <v>0</v>
      </c>
    </row>
    <row r="27" spans="1:35" x14ac:dyDescent="0.2">
      <c r="A27" s="4"/>
      <c r="B27" t="s">
        <v>32</v>
      </c>
    </row>
    <row r="28" spans="1:35" s="3" customFormat="1" x14ac:dyDescent="0.2">
      <c r="A28" s="5" t="s">
        <v>43</v>
      </c>
      <c r="C28" s="12"/>
      <c r="D28" s="12"/>
      <c r="AI28" s="3">
        <f>SUM(C29:AG30)</f>
        <v>0</v>
      </c>
    </row>
    <row r="29" spans="1:35" x14ac:dyDescent="0.2">
      <c r="B29" t="s">
        <v>31</v>
      </c>
      <c r="G29" t="s">
        <v>0</v>
      </c>
      <c r="R29" t="s">
        <v>0</v>
      </c>
      <c r="Y29" t="s">
        <v>0</v>
      </c>
      <c r="AB29" t="s">
        <v>42</v>
      </c>
      <c r="AE29" t="s">
        <v>0</v>
      </c>
      <c r="AH29">
        <f>SUM(C29:AG29)</f>
        <v>0</v>
      </c>
    </row>
    <row r="30" spans="1:35" x14ac:dyDescent="0.2">
      <c r="B30" t="s">
        <v>32</v>
      </c>
      <c r="AH30">
        <f>SUM(C30:AG30)</f>
        <v>0</v>
      </c>
    </row>
    <row r="31" spans="1:35" s="3" customFormat="1" x14ac:dyDescent="0.2">
      <c r="A31" s="3" t="s">
        <v>33</v>
      </c>
      <c r="C31" s="12"/>
      <c r="D31" s="12"/>
      <c r="AH31" s="3">
        <f>SUM(C31:AF31)</f>
        <v>0</v>
      </c>
      <c r="AI31" s="3">
        <f>SUM(C31:AF31)</f>
        <v>0</v>
      </c>
    </row>
    <row r="32" spans="1:35" s="6" customFormat="1" x14ac:dyDescent="0.2">
      <c r="A32" s="6" t="s">
        <v>34</v>
      </c>
      <c r="C32" s="13"/>
      <c r="D32" s="13"/>
      <c r="AI32" s="6">
        <f>SUM(C33:AG34)</f>
        <v>52</v>
      </c>
    </row>
    <row r="33" spans="1:35" s="6" customFormat="1" x14ac:dyDescent="0.2">
      <c r="B33" s="6" t="s">
        <v>31</v>
      </c>
      <c r="C33" s="13"/>
      <c r="D33" s="13"/>
      <c r="G33" s="7">
        <v>8</v>
      </c>
      <c r="H33" s="7">
        <v>15</v>
      </c>
      <c r="AH33" s="6">
        <f>SUM(C33:AG33)</f>
        <v>23</v>
      </c>
    </row>
    <row r="34" spans="1:35" s="6" customFormat="1" x14ac:dyDescent="0.2">
      <c r="B34" s="6" t="s">
        <v>32</v>
      </c>
      <c r="C34" s="13"/>
      <c r="D34" s="13"/>
      <c r="G34" s="7">
        <v>7</v>
      </c>
      <c r="H34" s="7">
        <v>22</v>
      </c>
      <c r="AH34" s="6">
        <f>SUM(C34:AG34)</f>
        <v>29</v>
      </c>
    </row>
    <row r="35" spans="1:35" s="6" customFormat="1" x14ac:dyDescent="0.2">
      <c r="A35" s="6" t="s">
        <v>35</v>
      </c>
      <c r="C35" s="13"/>
      <c r="D35" s="13"/>
      <c r="AH35" s="6">
        <f>SUM(C35:AG35)</f>
        <v>0</v>
      </c>
      <c r="AI35" s="6">
        <f>SUM(C36:AG37)</f>
        <v>86</v>
      </c>
    </row>
    <row r="36" spans="1:35" s="6" customFormat="1" x14ac:dyDescent="0.2">
      <c r="B36" s="6" t="s">
        <v>31</v>
      </c>
      <c r="C36" s="13"/>
      <c r="D36" s="13"/>
      <c r="L36" s="7">
        <v>26</v>
      </c>
      <c r="AH36" s="6">
        <f>SUM(C36:AF36)</f>
        <v>26</v>
      </c>
    </row>
    <row r="37" spans="1:35" s="6" customFormat="1" x14ac:dyDescent="0.2">
      <c r="B37" s="6" t="s">
        <v>32</v>
      </c>
      <c r="C37" s="13"/>
      <c r="D37" s="13"/>
      <c r="L37" s="7">
        <v>60</v>
      </c>
      <c r="AH37" s="6">
        <f>SUM(C37:AF37)</f>
        <v>60</v>
      </c>
    </row>
    <row r="38" spans="1:35" s="6" customFormat="1" x14ac:dyDescent="0.2">
      <c r="A38" s="6" t="s">
        <v>36</v>
      </c>
      <c r="C38" s="13"/>
      <c r="D38" s="13"/>
      <c r="AI38" s="6">
        <f>SUM(C39:AG40)</f>
        <v>11</v>
      </c>
    </row>
    <row r="39" spans="1:35" s="6" customFormat="1" x14ac:dyDescent="0.2">
      <c r="B39" s="6" t="s">
        <v>31</v>
      </c>
      <c r="C39" s="13"/>
      <c r="D39" s="13"/>
      <c r="U39" s="7">
        <v>5</v>
      </c>
      <c r="AH39" s="6">
        <f>SUM(C39:AG39)</f>
        <v>5</v>
      </c>
    </row>
    <row r="40" spans="1:35" s="6" customFormat="1" x14ac:dyDescent="0.2">
      <c r="B40" s="6" t="s">
        <v>32</v>
      </c>
      <c r="C40" s="13"/>
      <c r="D40" s="13"/>
      <c r="U40" s="7">
        <v>6</v>
      </c>
      <c r="AH40" s="6">
        <f>SUM(C40:AG40)</f>
        <v>6</v>
      </c>
    </row>
    <row r="41" spans="1:35" s="6" customFormat="1" x14ac:dyDescent="0.2">
      <c r="A41" s="6" t="s">
        <v>37</v>
      </c>
      <c r="C41" s="13"/>
      <c r="D41" s="13"/>
      <c r="AI41" s="6">
        <f>SUM(C42:AG43)</f>
        <v>434</v>
      </c>
    </row>
    <row r="42" spans="1:35" s="6" customFormat="1" x14ac:dyDescent="0.2">
      <c r="B42" s="6" t="s">
        <v>31</v>
      </c>
      <c r="C42" s="13"/>
      <c r="D42" s="13"/>
      <c r="G42" s="7">
        <v>75</v>
      </c>
      <c r="N42" s="7">
        <v>152</v>
      </c>
      <c r="U42" s="7">
        <v>30</v>
      </c>
      <c r="AB42" s="10">
        <v>39</v>
      </c>
      <c r="AH42" s="6">
        <f>SUM(C42:AG42)</f>
        <v>296</v>
      </c>
    </row>
    <row r="43" spans="1:35" s="6" customFormat="1" x14ac:dyDescent="0.2">
      <c r="B43" s="6" t="s">
        <v>32</v>
      </c>
      <c r="C43" s="13"/>
      <c r="D43" s="13"/>
      <c r="G43" s="7">
        <v>22</v>
      </c>
      <c r="N43" s="7">
        <v>78</v>
      </c>
      <c r="U43" s="7">
        <v>21</v>
      </c>
      <c r="AB43" s="10">
        <v>17</v>
      </c>
      <c r="AH43" s="6">
        <f>SUM(C43:AG43)</f>
        <v>138</v>
      </c>
    </row>
    <row r="44" spans="1:35" s="6" customFormat="1" x14ac:dyDescent="0.2">
      <c r="A44" s="6" t="s">
        <v>38</v>
      </c>
      <c r="C44" s="13"/>
      <c r="D44" s="13"/>
      <c r="AI44" s="6">
        <f>SUM(C45:AF46)</f>
        <v>328</v>
      </c>
    </row>
    <row r="45" spans="1:35" s="6" customFormat="1" x14ac:dyDescent="0.2">
      <c r="B45" s="6" t="s">
        <v>31</v>
      </c>
      <c r="C45" s="13"/>
      <c r="D45" s="13"/>
      <c r="I45" s="7">
        <v>46</v>
      </c>
      <c r="P45" s="7">
        <v>43</v>
      </c>
      <c r="W45" s="7">
        <v>27</v>
      </c>
      <c r="AD45" s="7">
        <v>67</v>
      </c>
      <c r="AH45" s="6">
        <f>SUM(C45:AG45)</f>
        <v>183</v>
      </c>
    </row>
    <row r="46" spans="1:35" s="6" customFormat="1" x14ac:dyDescent="0.2">
      <c r="B46" s="6" t="s">
        <v>32</v>
      </c>
      <c r="C46" s="13"/>
      <c r="D46" s="13"/>
      <c r="I46" s="7">
        <v>32</v>
      </c>
      <c r="P46" s="7">
        <v>42</v>
      </c>
      <c r="W46" s="7">
        <v>31</v>
      </c>
      <c r="AD46" s="7">
        <v>40</v>
      </c>
      <c r="AH46" s="6">
        <f>SUM(C46:AG46)</f>
        <v>145</v>
      </c>
    </row>
    <row r="47" spans="1:35" s="6" customFormat="1" x14ac:dyDescent="0.2">
      <c r="A47" s="6" t="s">
        <v>39</v>
      </c>
      <c r="C47" s="13"/>
      <c r="D47" s="1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>
        <v>200</v>
      </c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6">
        <f>SUM(C47:AG47)</f>
        <v>200</v>
      </c>
      <c r="AI47" s="6">
        <f>SUM(C47:AF47)</f>
        <v>200</v>
      </c>
    </row>
    <row r="48" spans="1:35" s="8" customFormat="1" x14ac:dyDescent="0.2">
      <c r="A48" s="8" t="s">
        <v>40</v>
      </c>
      <c r="C48" s="14">
        <f t="shared" ref="C48:AF48" si="3">SUM(C17:C47)</f>
        <v>0</v>
      </c>
      <c r="D48" s="14">
        <f t="shared" si="3"/>
        <v>0</v>
      </c>
      <c r="E48" s="8">
        <f t="shared" si="3"/>
        <v>88</v>
      </c>
      <c r="F48" s="8">
        <f t="shared" si="3"/>
        <v>42</v>
      </c>
      <c r="G48" s="8">
        <f t="shared" si="3"/>
        <v>159</v>
      </c>
      <c r="H48" s="8">
        <f t="shared" si="3"/>
        <v>69</v>
      </c>
      <c r="I48" s="8">
        <f t="shared" si="3"/>
        <v>178</v>
      </c>
      <c r="J48" s="8">
        <f t="shared" si="3"/>
        <v>0</v>
      </c>
      <c r="K48" s="8">
        <f t="shared" si="3"/>
        <v>13</v>
      </c>
      <c r="L48" s="8">
        <f t="shared" si="3"/>
        <v>119</v>
      </c>
      <c r="M48" s="8">
        <f t="shared" si="3"/>
        <v>36</v>
      </c>
      <c r="N48" s="8">
        <f t="shared" si="3"/>
        <v>274</v>
      </c>
      <c r="O48" s="8">
        <f t="shared" si="3"/>
        <v>32</v>
      </c>
      <c r="P48" s="8">
        <f t="shared" si="3"/>
        <v>166</v>
      </c>
      <c r="Q48" s="8">
        <f t="shared" si="3"/>
        <v>0</v>
      </c>
      <c r="R48" s="8">
        <f t="shared" si="3"/>
        <v>0</v>
      </c>
      <c r="S48" s="8">
        <f t="shared" si="3"/>
        <v>62</v>
      </c>
      <c r="T48" s="8">
        <f t="shared" si="3"/>
        <v>57</v>
      </c>
      <c r="U48" s="8">
        <f t="shared" si="3"/>
        <v>321</v>
      </c>
      <c r="V48" s="8">
        <f t="shared" si="3"/>
        <v>32</v>
      </c>
      <c r="W48" s="8">
        <f>SUM(W17:W47)</f>
        <v>151</v>
      </c>
      <c r="X48" s="8">
        <f t="shared" si="3"/>
        <v>60</v>
      </c>
      <c r="Y48" s="8">
        <f t="shared" si="3"/>
        <v>0</v>
      </c>
      <c r="Z48" s="8">
        <f t="shared" si="3"/>
        <v>54</v>
      </c>
      <c r="AA48" s="8">
        <f t="shared" si="3"/>
        <v>34</v>
      </c>
      <c r="AB48" s="8">
        <f t="shared" si="3"/>
        <v>111</v>
      </c>
      <c r="AC48" s="8">
        <f t="shared" si="3"/>
        <v>36</v>
      </c>
      <c r="AD48" s="8">
        <f t="shared" si="3"/>
        <v>195</v>
      </c>
      <c r="AE48" s="8">
        <f t="shared" si="3"/>
        <v>0</v>
      </c>
      <c r="AF48" s="8">
        <f t="shared" si="3"/>
        <v>0</v>
      </c>
      <c r="AH48" s="8">
        <f>SUM(AH17:AH47)</f>
        <v>2416</v>
      </c>
      <c r="AI48" s="8">
        <f>SUM(AI17:AI47)</f>
        <v>2416</v>
      </c>
    </row>
    <row r="49" spans="1:31" x14ac:dyDescent="0.2">
      <c r="A49" s="4"/>
      <c r="B49" s="9"/>
      <c r="AE49" t="s">
        <v>0</v>
      </c>
    </row>
    <row r="50" spans="1:31" x14ac:dyDescent="0.2">
      <c r="B50" s="9"/>
    </row>
    <row r="51" spans="1:31" x14ac:dyDescent="0.2">
      <c r="B51" s="9"/>
    </row>
    <row r="52" spans="1:31" x14ac:dyDescent="0.2">
      <c r="A52" s="4"/>
      <c r="B52" s="9"/>
    </row>
    <row r="53" spans="1:31" x14ac:dyDescent="0.2">
      <c r="A53" s="4"/>
      <c r="B53" s="9"/>
      <c r="P53" s="9"/>
    </row>
  </sheetData>
  <pageMargins left="0.7" right="0.7" top="0.75" bottom="0.75" header="0.3" footer="0.3"/>
  <pageSetup scale="53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frontdesk</dc:creator>
  <cp:lastModifiedBy>Microsoft Office User</cp:lastModifiedBy>
  <cp:lastPrinted>2017-02-08T18:02:12Z</cp:lastPrinted>
  <dcterms:created xsi:type="dcterms:W3CDTF">2017-01-07T18:41:19Z</dcterms:created>
  <dcterms:modified xsi:type="dcterms:W3CDTF">2017-02-21T18:01:15Z</dcterms:modified>
</cp:coreProperties>
</file>